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10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<sst xmlns="http://schemas.openxmlformats.org/spreadsheetml/2006/main" count="147" uniqueCount="100">
  <si>
    <t>P</t>
  </si>
  <si>
    <t>P1</t>
  </si>
  <si>
    <t>V1</t>
  </si>
  <si>
    <t>S1</t>
  </si>
  <si>
    <t>P2</t>
  </si>
  <si>
    <t>V2</t>
  </si>
  <si>
    <t>S3</t>
  </si>
  <si>
    <t>V+S</t>
  </si>
  <si>
    <t>P+V+S</t>
  </si>
  <si>
    <t>predmet</t>
  </si>
  <si>
    <t xml:space="preserve">1.letnik </t>
  </si>
  <si>
    <t>Analiza 1</t>
  </si>
  <si>
    <t>Fizika1</t>
  </si>
  <si>
    <t>Fizikalni praktikuum 1</t>
  </si>
  <si>
    <t>Racunalnistvo</t>
  </si>
  <si>
    <t>Kemija</t>
  </si>
  <si>
    <t>2. letnik</t>
  </si>
  <si>
    <t>3. letnik</t>
  </si>
  <si>
    <t>Fizika 2</t>
  </si>
  <si>
    <t>Analiza 2</t>
  </si>
  <si>
    <t>Fizikalni praktikuum 2</t>
  </si>
  <si>
    <t>Racunalniski praktikuum 1</t>
  </si>
  <si>
    <t>Ma-Fi 1</t>
  </si>
  <si>
    <t>Elektronika</t>
  </si>
  <si>
    <t>EMP</t>
  </si>
  <si>
    <t>Trmodinamika</t>
  </si>
  <si>
    <t>izbira</t>
  </si>
  <si>
    <t>Tehnicno risanje</t>
  </si>
  <si>
    <t>Laboratorijsko delo</t>
  </si>
  <si>
    <t>Ma-Fi praktikuum 1</t>
  </si>
  <si>
    <t>ure</t>
  </si>
  <si>
    <t>Proseminar</t>
  </si>
  <si>
    <t>Astronomija</t>
  </si>
  <si>
    <t>Elektronika-prakrituum</t>
  </si>
  <si>
    <t>Osnove meteorologije</t>
  </si>
  <si>
    <t>Izbirni 2</t>
  </si>
  <si>
    <t>Ma-Fi2</t>
  </si>
  <si>
    <t>Analiticna mehanika</t>
  </si>
  <si>
    <t>Statisticna fizika</t>
  </si>
  <si>
    <t>Kvantna mehanika 1</t>
  </si>
  <si>
    <t>Optika</t>
  </si>
  <si>
    <t>Mehanika kontinuov</t>
  </si>
  <si>
    <t>Ma-Fi praktikuum</t>
  </si>
  <si>
    <t>Fizikalni praktikuum 3</t>
  </si>
  <si>
    <t>Dinamicna analiza</t>
  </si>
  <si>
    <t>Fizikalna merjenja 1</t>
  </si>
  <si>
    <t>Fizikalna merjenja 2</t>
  </si>
  <si>
    <t>Fizika trdne snovi 1</t>
  </si>
  <si>
    <t>Fizika trdne snovi 2</t>
  </si>
  <si>
    <t>Jedro in osnovni delci 1</t>
  </si>
  <si>
    <t>Jedro in osnovni delci 2</t>
  </si>
  <si>
    <t>Kvantna mehanika 2</t>
  </si>
  <si>
    <t>Kvantna mehanika 3</t>
  </si>
  <si>
    <t>Uvod v raziskovalno delo</t>
  </si>
  <si>
    <t>Izbirni predmeti ….</t>
  </si>
  <si>
    <t xml:space="preserve">4.letnik </t>
  </si>
  <si>
    <t>Fizika trdne snovi</t>
  </si>
  <si>
    <t>Radiacijska in reaktorska fizika</t>
  </si>
  <si>
    <t xml:space="preserve">Modelska analiza </t>
  </si>
  <si>
    <t>Modelska analiza 1</t>
  </si>
  <si>
    <t>Uporaba mikroprocesorjev</t>
  </si>
  <si>
    <t>Izbrana poglavja iz uporabe fizike</t>
  </si>
  <si>
    <t>Managmenet in organizacija</t>
  </si>
  <si>
    <t>Izbrana poglavja iz fizike</t>
  </si>
  <si>
    <t>Jedro in osnovni delci</t>
  </si>
  <si>
    <t>Kvantna mehanika 2  1.del</t>
  </si>
  <si>
    <t xml:space="preserve">Kvantna mehanika 2  </t>
  </si>
  <si>
    <t>Razvoj fizike</t>
  </si>
  <si>
    <t>Fizikalni praktikum 4</t>
  </si>
  <si>
    <t>Teorija gravitacije</t>
  </si>
  <si>
    <t>Geofizika</t>
  </si>
  <si>
    <t>Didaktika fizike 1</t>
  </si>
  <si>
    <t>Psihologija pouka in učenja</t>
  </si>
  <si>
    <t>PODIPLOMSKI ŠTUDIJ</t>
  </si>
  <si>
    <t>1. IN 2. LETNIK</t>
  </si>
  <si>
    <t>Teorija trdnih snovi in nanosistemov</t>
  </si>
  <si>
    <t>Spektroskopija trdnih snovi</t>
  </si>
  <si>
    <t>Atomska fizika</t>
  </si>
  <si>
    <t>Eksperimentalna fizika povšin in nanostruktur</t>
  </si>
  <si>
    <t>Teorija polja 2</t>
  </si>
  <si>
    <t>Jedrska magnetna resonanca</t>
  </si>
  <si>
    <t>Statistična fizika</t>
  </si>
  <si>
    <t>Višja kvantna mehanika</t>
  </si>
  <si>
    <t>Seminar</t>
  </si>
  <si>
    <t>Dinamični sistemi</t>
  </si>
  <si>
    <t>Kvantna optika</t>
  </si>
  <si>
    <t>Klasična optika</t>
  </si>
  <si>
    <t>Nelinearni optični pojavi</t>
  </si>
  <si>
    <t>Teorija grup</t>
  </si>
  <si>
    <t>Teorija osnovnih delcev in jedra 1</t>
  </si>
  <si>
    <t>Astronomska opazovanja</t>
  </si>
  <si>
    <t xml:space="preserve">Teorija osnovnih delcev in jedra 2 </t>
  </si>
  <si>
    <t>Izbrana poglavja iz teorije osnovnih delcev in jedra</t>
  </si>
  <si>
    <t>Izbrana pogl. iz eksperimentalne fizike OD in J</t>
  </si>
  <si>
    <t>Biofizika</t>
  </si>
  <si>
    <t>Fizika mehkih snovi</t>
  </si>
  <si>
    <t>Teorija polja 1</t>
  </si>
  <si>
    <t>Eksperimentalna fizika osnovnih delcev in jedra</t>
  </si>
  <si>
    <t>Elektrooptika</t>
  </si>
  <si>
    <t>Optična spektroskopija in fizika laserja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</si>
</sst>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"/>
  <sheetViews>
    <sheetView tabSelected="1" zoomScale="75" zoomScaleNormal="75" workbookViewId="0" topLeftCell="A95">
      <selection activeCell="A137" sqref="A137"/>
    </sheetView>
  </sheetViews>
  <sheetFormatPr defaultColWidth="9.140625" defaultRowHeight="12.75"/>
  <cols>
    <col min="1" max="1" width="42.28125" style="0" customWidth="1"/>
  </cols>
  <sheetData>
    <row r="1" spans="1:10" ht="12.75">
      <c r="A1" s="5" t="s">
        <v>10</v>
      </c>
      <c r="J1" s="1" t="s">
        <v>30</v>
      </c>
    </row>
    <row r="3" spans="1:11" ht="12.75">
      <c r="A3" t="s">
        <v>9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0</v>
      </c>
      <c r="I3" s="1" t="s">
        <v>7</v>
      </c>
      <c r="J3" s="1" t="s">
        <v>8</v>
      </c>
      <c r="K3" s="1" t="s">
        <v>26</v>
      </c>
    </row>
    <row r="4" spans="1:11" ht="12.75">
      <c r="A4" t="s">
        <v>12</v>
      </c>
      <c r="B4">
        <v>4</v>
      </c>
      <c r="C4">
        <v>4</v>
      </c>
      <c r="D4">
        <v>1</v>
      </c>
      <c r="E4">
        <v>4</v>
      </c>
      <c r="F4">
        <v>4</v>
      </c>
      <c r="G4">
        <v>1</v>
      </c>
      <c r="H4" s="2">
        <f>(B4+E4)*15*K4</f>
        <v>120</v>
      </c>
      <c r="I4" s="3">
        <f>(C4+D4+F4+G4)*15*K4</f>
        <v>150</v>
      </c>
      <c r="J4" s="4">
        <f>(H4+I4)</f>
        <v>270</v>
      </c>
      <c r="K4">
        <v>1</v>
      </c>
    </row>
    <row r="5" spans="1:11" ht="12.75">
      <c r="A5" t="s">
        <v>11</v>
      </c>
      <c r="B5">
        <v>5</v>
      </c>
      <c r="C5">
        <v>3</v>
      </c>
      <c r="D5">
        <v>0</v>
      </c>
      <c r="E5">
        <v>5</v>
      </c>
      <c r="F5">
        <v>3</v>
      </c>
      <c r="G5">
        <v>0</v>
      </c>
      <c r="H5" s="2">
        <f aca="true" t="shared" si="0" ref="H5:H23">(B5+E5)*15*K5</f>
        <v>150</v>
      </c>
      <c r="I5" s="3">
        <f aca="true" t="shared" si="1" ref="I5:I23">(C5+D5+F5+G5)*15*K5</f>
        <v>90</v>
      </c>
      <c r="J5" s="4">
        <f aca="true" t="shared" si="2" ref="J5:J23">(H5+I5)</f>
        <v>240</v>
      </c>
      <c r="K5">
        <v>1</v>
      </c>
    </row>
    <row r="6" spans="1:11" ht="12.75">
      <c r="A6" t="s">
        <v>13</v>
      </c>
      <c r="B6">
        <v>0</v>
      </c>
      <c r="C6">
        <v>2</v>
      </c>
      <c r="D6">
        <v>0</v>
      </c>
      <c r="E6">
        <v>2</v>
      </c>
      <c r="F6">
        <v>0</v>
      </c>
      <c r="G6">
        <v>0</v>
      </c>
      <c r="H6" s="2">
        <f t="shared" si="0"/>
        <v>30</v>
      </c>
      <c r="I6" s="3">
        <f t="shared" si="1"/>
        <v>30</v>
      </c>
      <c r="J6" s="4">
        <f t="shared" si="2"/>
        <v>60</v>
      </c>
      <c r="K6">
        <v>1</v>
      </c>
    </row>
    <row r="7" spans="1:11" ht="12.75">
      <c r="A7" t="s">
        <v>14</v>
      </c>
      <c r="B7">
        <v>2</v>
      </c>
      <c r="C7">
        <v>2</v>
      </c>
      <c r="D7">
        <v>0</v>
      </c>
      <c r="E7">
        <v>0</v>
      </c>
      <c r="F7">
        <v>0</v>
      </c>
      <c r="G7">
        <v>0</v>
      </c>
      <c r="H7" s="2">
        <f t="shared" si="0"/>
        <v>30</v>
      </c>
      <c r="I7" s="3">
        <f t="shared" si="1"/>
        <v>30</v>
      </c>
      <c r="J7" s="4">
        <f t="shared" si="2"/>
        <v>60</v>
      </c>
      <c r="K7">
        <v>1</v>
      </c>
    </row>
    <row r="8" spans="1:11" ht="12.75">
      <c r="A8" t="s">
        <v>21</v>
      </c>
      <c r="B8">
        <v>0</v>
      </c>
      <c r="C8">
        <v>2</v>
      </c>
      <c r="D8">
        <v>0</v>
      </c>
      <c r="E8">
        <v>0</v>
      </c>
      <c r="F8">
        <v>0</v>
      </c>
      <c r="G8">
        <v>0</v>
      </c>
      <c r="H8" s="2">
        <f t="shared" si="0"/>
        <v>0</v>
      </c>
      <c r="I8" s="3">
        <f t="shared" si="1"/>
        <v>30</v>
      </c>
      <c r="J8" s="4">
        <f t="shared" si="2"/>
        <v>30</v>
      </c>
      <c r="K8">
        <v>1</v>
      </c>
    </row>
    <row r="9" spans="1:11" ht="12.75">
      <c r="A9" t="s">
        <v>15</v>
      </c>
      <c r="B9">
        <v>2</v>
      </c>
      <c r="C9">
        <v>1</v>
      </c>
      <c r="D9">
        <v>0</v>
      </c>
      <c r="E9">
        <v>2</v>
      </c>
      <c r="F9">
        <v>1</v>
      </c>
      <c r="G9">
        <v>0</v>
      </c>
      <c r="H9" s="2">
        <f t="shared" si="0"/>
        <v>60</v>
      </c>
      <c r="I9" s="3">
        <f t="shared" si="1"/>
        <v>30</v>
      </c>
      <c r="J9" s="4">
        <f t="shared" si="2"/>
        <v>90</v>
      </c>
      <c r="K9">
        <v>1</v>
      </c>
    </row>
    <row r="10" spans="1:11" ht="12.75">
      <c r="A10" t="s">
        <v>27</v>
      </c>
      <c r="B10">
        <v>0</v>
      </c>
      <c r="C10">
        <v>0</v>
      </c>
      <c r="D10">
        <v>0</v>
      </c>
      <c r="E10">
        <v>0</v>
      </c>
      <c r="F10">
        <v>2</v>
      </c>
      <c r="G10">
        <v>0</v>
      </c>
      <c r="H10" s="2">
        <f t="shared" si="0"/>
        <v>0</v>
      </c>
      <c r="I10" s="3">
        <f t="shared" si="1"/>
        <v>0</v>
      </c>
      <c r="J10" s="4">
        <f t="shared" si="2"/>
        <v>0</v>
      </c>
      <c r="K10">
        <v>0</v>
      </c>
    </row>
    <row r="11" spans="1:11" ht="12.75">
      <c r="A11" t="s">
        <v>28</v>
      </c>
      <c r="B11">
        <v>0</v>
      </c>
      <c r="C11">
        <v>0</v>
      </c>
      <c r="D11">
        <v>0</v>
      </c>
      <c r="E11">
        <v>0</v>
      </c>
      <c r="F11">
        <v>3</v>
      </c>
      <c r="G11">
        <v>0</v>
      </c>
      <c r="H11" s="2">
        <f t="shared" si="0"/>
        <v>0</v>
      </c>
      <c r="I11" s="3">
        <f t="shared" si="1"/>
        <v>0</v>
      </c>
      <c r="J11" s="4">
        <f t="shared" si="2"/>
        <v>0</v>
      </c>
      <c r="K11">
        <v>0</v>
      </c>
    </row>
    <row r="12" spans="1:11" ht="12.75">
      <c r="A12" t="s">
        <v>29</v>
      </c>
      <c r="B12">
        <v>1</v>
      </c>
      <c r="C12">
        <v>2</v>
      </c>
      <c r="D12">
        <v>0</v>
      </c>
      <c r="E12">
        <v>1</v>
      </c>
      <c r="F12">
        <v>2</v>
      </c>
      <c r="G12">
        <v>0</v>
      </c>
      <c r="H12" s="2">
        <f t="shared" si="0"/>
        <v>0</v>
      </c>
      <c r="I12" s="3">
        <f t="shared" si="1"/>
        <v>0</v>
      </c>
      <c r="J12" s="4">
        <f t="shared" si="2"/>
        <v>0</v>
      </c>
      <c r="K12">
        <v>0</v>
      </c>
    </row>
    <row r="13" spans="8:10" ht="12.75">
      <c r="H13" s="2">
        <f t="shared" si="0"/>
        <v>0</v>
      </c>
      <c r="I13" s="3">
        <f t="shared" si="1"/>
        <v>0</v>
      </c>
      <c r="J13" s="4">
        <f t="shared" si="2"/>
        <v>0</v>
      </c>
    </row>
    <row r="14" spans="8:10" ht="12.75">
      <c r="H14" s="2">
        <f t="shared" si="0"/>
        <v>0</v>
      </c>
      <c r="I14" s="3">
        <f t="shared" si="1"/>
        <v>0</v>
      </c>
      <c r="J14" s="4">
        <f t="shared" si="2"/>
        <v>0</v>
      </c>
    </row>
    <row r="15" spans="8:10" ht="12.75">
      <c r="H15" s="2">
        <f t="shared" si="0"/>
        <v>0</v>
      </c>
      <c r="I15" s="3">
        <f t="shared" si="1"/>
        <v>0</v>
      </c>
      <c r="J15" s="4">
        <f t="shared" si="2"/>
        <v>0</v>
      </c>
    </row>
    <row r="16" spans="8:10" ht="12.75">
      <c r="H16" s="2">
        <f t="shared" si="0"/>
        <v>0</v>
      </c>
      <c r="I16" s="3">
        <f t="shared" si="1"/>
        <v>0</v>
      </c>
      <c r="J16" s="4">
        <f t="shared" si="2"/>
        <v>0</v>
      </c>
    </row>
    <row r="17" spans="8:10" ht="12.75">
      <c r="H17" s="2">
        <f t="shared" si="0"/>
        <v>0</v>
      </c>
      <c r="I17" s="3">
        <f t="shared" si="1"/>
        <v>0</v>
      </c>
      <c r="J17" s="4">
        <f t="shared" si="2"/>
        <v>0</v>
      </c>
    </row>
    <row r="18" spans="8:10" ht="12.75">
      <c r="H18" s="2">
        <f t="shared" si="0"/>
        <v>0</v>
      </c>
      <c r="I18" s="3">
        <f t="shared" si="1"/>
        <v>0</v>
      </c>
      <c r="J18" s="4">
        <f t="shared" si="2"/>
        <v>0</v>
      </c>
    </row>
    <row r="19" spans="8:10" ht="12.75">
      <c r="H19" s="2">
        <f t="shared" si="0"/>
        <v>0</v>
      </c>
      <c r="I19" s="3">
        <f t="shared" si="1"/>
        <v>0</v>
      </c>
      <c r="J19" s="4">
        <f t="shared" si="2"/>
        <v>0</v>
      </c>
    </row>
    <row r="20" spans="8:10" ht="12.75">
      <c r="H20" s="2">
        <f t="shared" si="0"/>
        <v>0</v>
      </c>
      <c r="I20" s="3">
        <f t="shared" si="1"/>
        <v>0</v>
      </c>
      <c r="J20" s="4">
        <f t="shared" si="2"/>
        <v>0</v>
      </c>
    </row>
    <row r="21" spans="8:10" ht="12.75">
      <c r="H21" s="2">
        <f t="shared" si="0"/>
        <v>0</v>
      </c>
      <c r="I21" s="3">
        <f t="shared" si="1"/>
        <v>0</v>
      </c>
      <c r="J21" s="4">
        <f t="shared" si="2"/>
        <v>0</v>
      </c>
    </row>
    <row r="22" spans="8:10" ht="12.75">
      <c r="H22" s="2">
        <f t="shared" si="0"/>
        <v>0</v>
      </c>
      <c r="I22" s="3">
        <f t="shared" si="1"/>
        <v>0</v>
      </c>
      <c r="J22" s="4">
        <f t="shared" si="2"/>
        <v>0</v>
      </c>
    </row>
    <row r="23" spans="8:10" ht="12.75">
      <c r="H23" s="2">
        <f t="shared" si="0"/>
        <v>0</v>
      </c>
      <c r="I23" s="3">
        <f t="shared" si="1"/>
        <v>0</v>
      </c>
      <c r="J23" s="4">
        <f t="shared" si="2"/>
        <v>0</v>
      </c>
    </row>
    <row r="24" ht="12.75">
      <c r="O24" s="6"/>
    </row>
    <row r="25" spans="8:10" ht="12.75">
      <c r="H25" s="2">
        <f>SUM(H4:H23)</f>
        <v>390</v>
      </c>
      <c r="I25" s="3">
        <f>SUM(I4:I23)</f>
        <v>360</v>
      </c>
      <c r="J25" s="7">
        <f>SUM(J4:J23)</f>
        <v>750</v>
      </c>
    </row>
    <row r="29" ht="12.75">
      <c r="A29" s="5" t="s">
        <v>16</v>
      </c>
    </row>
    <row r="31" spans="1:11" ht="12.75">
      <c r="A31" t="s">
        <v>9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1" t="s">
        <v>6</v>
      </c>
      <c r="H31" s="1" t="s">
        <v>0</v>
      </c>
      <c r="I31" s="1" t="s">
        <v>7</v>
      </c>
      <c r="J31" s="1" t="s">
        <v>8</v>
      </c>
      <c r="K31" s="1" t="s">
        <v>26</v>
      </c>
    </row>
    <row r="32" spans="1:11" ht="12.75">
      <c r="A32" t="s">
        <v>18</v>
      </c>
      <c r="B32">
        <v>4</v>
      </c>
      <c r="C32">
        <v>2</v>
      </c>
      <c r="D32">
        <v>1</v>
      </c>
      <c r="E32">
        <v>4</v>
      </c>
      <c r="F32">
        <v>2</v>
      </c>
      <c r="G32">
        <v>1</v>
      </c>
      <c r="H32" s="2">
        <f>(B32+E32)*15*K32</f>
        <v>120</v>
      </c>
      <c r="I32" s="3">
        <f>(C32+D32+F32+G32)*15*K32</f>
        <v>90</v>
      </c>
      <c r="J32" s="4">
        <f>(H32+I32)</f>
        <v>210</v>
      </c>
      <c r="K32">
        <v>1</v>
      </c>
    </row>
    <row r="33" spans="1:11" ht="12.75">
      <c r="A33" t="s">
        <v>19</v>
      </c>
      <c r="B33">
        <v>4</v>
      </c>
      <c r="C33">
        <v>2</v>
      </c>
      <c r="D33">
        <v>1</v>
      </c>
      <c r="E33">
        <v>4</v>
      </c>
      <c r="F33">
        <v>2</v>
      </c>
      <c r="G33">
        <v>1</v>
      </c>
      <c r="H33" s="2">
        <f aca="true" t="shared" si="3" ref="H33:H49">(B33+E33)*15*K33</f>
        <v>120</v>
      </c>
      <c r="I33" s="3">
        <f aca="true" t="shared" si="4" ref="I33:I51">(C33+D33+F33+G33)*15*K33</f>
        <v>90</v>
      </c>
      <c r="J33" s="4">
        <f aca="true" t="shared" si="5" ref="J33:J51">(H33+I33)</f>
        <v>210</v>
      </c>
      <c r="K33">
        <v>1</v>
      </c>
    </row>
    <row r="34" spans="1:11" ht="12.75">
      <c r="A34" t="s">
        <v>20</v>
      </c>
      <c r="B34">
        <v>0</v>
      </c>
      <c r="C34">
        <v>4</v>
      </c>
      <c r="D34">
        <v>0</v>
      </c>
      <c r="E34">
        <v>4</v>
      </c>
      <c r="F34">
        <v>0</v>
      </c>
      <c r="G34">
        <v>4</v>
      </c>
      <c r="H34" s="2">
        <f t="shared" si="3"/>
        <v>60</v>
      </c>
      <c r="I34" s="3">
        <f t="shared" si="4"/>
        <v>120</v>
      </c>
      <c r="J34" s="4">
        <f t="shared" si="5"/>
        <v>180</v>
      </c>
      <c r="K34">
        <v>1</v>
      </c>
    </row>
    <row r="35" spans="1:11" ht="12.75">
      <c r="A35" t="s">
        <v>22</v>
      </c>
      <c r="B35">
        <v>0</v>
      </c>
      <c r="C35">
        <v>0</v>
      </c>
      <c r="D35">
        <v>0</v>
      </c>
      <c r="E35">
        <v>3</v>
      </c>
      <c r="F35">
        <v>3</v>
      </c>
      <c r="G35">
        <v>0</v>
      </c>
      <c r="H35" s="2">
        <f t="shared" si="3"/>
        <v>45</v>
      </c>
      <c r="I35" s="3">
        <f t="shared" si="4"/>
        <v>45</v>
      </c>
      <c r="J35" s="4">
        <f t="shared" si="5"/>
        <v>90</v>
      </c>
      <c r="K35">
        <v>1</v>
      </c>
    </row>
    <row r="36" spans="1:11" ht="12.75">
      <c r="A36" t="s">
        <v>25</v>
      </c>
      <c r="B36">
        <v>0</v>
      </c>
      <c r="C36">
        <v>0</v>
      </c>
      <c r="D36">
        <v>0</v>
      </c>
      <c r="E36">
        <v>2</v>
      </c>
      <c r="F36">
        <v>2</v>
      </c>
      <c r="G36">
        <v>0</v>
      </c>
      <c r="H36" s="2">
        <f t="shared" si="3"/>
        <v>30</v>
      </c>
      <c r="I36" s="3">
        <f t="shared" si="4"/>
        <v>30</v>
      </c>
      <c r="J36" s="4">
        <f t="shared" si="5"/>
        <v>60</v>
      </c>
      <c r="K36">
        <v>1</v>
      </c>
    </row>
    <row r="37" spans="1:11" ht="12.75">
      <c r="A37" t="s">
        <v>23</v>
      </c>
      <c r="B37">
        <v>0</v>
      </c>
      <c r="C37">
        <v>0</v>
      </c>
      <c r="D37">
        <v>0</v>
      </c>
      <c r="E37">
        <v>0</v>
      </c>
      <c r="F37">
        <v>3</v>
      </c>
      <c r="G37">
        <v>0</v>
      </c>
      <c r="H37" s="2">
        <f t="shared" si="3"/>
        <v>0</v>
      </c>
      <c r="I37" s="3">
        <f t="shared" si="4"/>
        <v>0</v>
      </c>
      <c r="J37" s="4">
        <f t="shared" si="5"/>
        <v>0</v>
      </c>
      <c r="K37">
        <v>0</v>
      </c>
    </row>
    <row r="38" spans="1:11" ht="12.75">
      <c r="A38" t="s">
        <v>28</v>
      </c>
      <c r="B38">
        <v>0</v>
      </c>
      <c r="C38">
        <v>3</v>
      </c>
      <c r="D38">
        <v>0</v>
      </c>
      <c r="E38">
        <v>0</v>
      </c>
      <c r="F38">
        <v>0</v>
      </c>
      <c r="G38">
        <v>0</v>
      </c>
      <c r="H38" s="2">
        <f t="shared" si="3"/>
        <v>0</v>
      </c>
      <c r="I38" s="3">
        <f t="shared" si="4"/>
        <v>0</v>
      </c>
      <c r="J38" s="4">
        <f t="shared" si="5"/>
        <v>0</v>
      </c>
      <c r="K38">
        <v>0</v>
      </c>
    </row>
    <row r="39" spans="1:11" ht="12.75">
      <c r="A39" t="s">
        <v>31</v>
      </c>
      <c r="B39">
        <v>0</v>
      </c>
      <c r="C39">
        <v>0</v>
      </c>
      <c r="D39">
        <v>1</v>
      </c>
      <c r="E39">
        <v>0</v>
      </c>
      <c r="F39">
        <v>0</v>
      </c>
      <c r="G39">
        <v>1</v>
      </c>
      <c r="H39" s="2">
        <f t="shared" si="3"/>
        <v>0</v>
      </c>
      <c r="I39" s="3">
        <f t="shared" si="4"/>
        <v>0</v>
      </c>
      <c r="J39" s="4">
        <f t="shared" si="5"/>
        <v>0</v>
      </c>
      <c r="K39">
        <v>0</v>
      </c>
    </row>
    <row r="40" spans="1:11" ht="12.75">
      <c r="A40" t="s">
        <v>32</v>
      </c>
      <c r="B40">
        <v>3</v>
      </c>
      <c r="C40">
        <v>1</v>
      </c>
      <c r="D40">
        <v>0</v>
      </c>
      <c r="E40">
        <v>3</v>
      </c>
      <c r="F40">
        <v>1</v>
      </c>
      <c r="G40">
        <v>0</v>
      </c>
      <c r="H40" s="2">
        <f t="shared" si="3"/>
        <v>0</v>
      </c>
      <c r="I40" s="3">
        <f t="shared" si="4"/>
        <v>0</v>
      </c>
      <c r="J40" s="4">
        <f t="shared" si="5"/>
        <v>0</v>
      </c>
      <c r="K40">
        <v>0</v>
      </c>
    </row>
    <row r="41" spans="1:11" ht="12.75">
      <c r="A41" t="s">
        <v>33</v>
      </c>
      <c r="B41">
        <v>0</v>
      </c>
      <c r="C41">
        <v>0</v>
      </c>
      <c r="D41">
        <v>0</v>
      </c>
      <c r="E41">
        <v>3</v>
      </c>
      <c r="F41">
        <v>0</v>
      </c>
      <c r="G41">
        <v>0</v>
      </c>
      <c r="H41" s="2">
        <f t="shared" si="3"/>
        <v>0</v>
      </c>
      <c r="I41" s="3">
        <f t="shared" si="4"/>
        <v>0</v>
      </c>
      <c r="J41" s="4">
        <f t="shared" si="5"/>
        <v>0</v>
      </c>
      <c r="K41">
        <v>0</v>
      </c>
    </row>
    <row r="42" spans="1:11" ht="12.75">
      <c r="A42" t="s">
        <v>34</v>
      </c>
      <c r="B42">
        <v>2</v>
      </c>
      <c r="C42">
        <v>1</v>
      </c>
      <c r="D42">
        <v>0</v>
      </c>
      <c r="E42">
        <v>0</v>
      </c>
      <c r="F42">
        <v>0</v>
      </c>
      <c r="G42">
        <v>0</v>
      </c>
      <c r="H42" s="2">
        <f t="shared" si="3"/>
        <v>0</v>
      </c>
      <c r="I42" s="3">
        <f t="shared" si="4"/>
        <v>0</v>
      </c>
      <c r="J42" s="4">
        <f t="shared" si="5"/>
        <v>0</v>
      </c>
      <c r="K42">
        <v>0</v>
      </c>
    </row>
    <row r="43" spans="1:11" ht="12.75">
      <c r="A43" t="s">
        <v>35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 s="2">
        <f t="shared" si="3"/>
        <v>0</v>
      </c>
      <c r="I43" s="3">
        <f t="shared" si="4"/>
        <v>0</v>
      </c>
      <c r="J43" s="4">
        <f t="shared" si="5"/>
        <v>0</v>
      </c>
      <c r="K43">
        <v>0</v>
      </c>
    </row>
    <row r="44" spans="8:10" ht="12.75">
      <c r="H44" s="2">
        <f t="shared" si="3"/>
        <v>0</v>
      </c>
      <c r="I44" s="3">
        <f t="shared" si="4"/>
        <v>0</v>
      </c>
      <c r="J44" s="4">
        <f t="shared" si="5"/>
        <v>0</v>
      </c>
    </row>
    <row r="45" spans="8:10" ht="12.75">
      <c r="H45" s="2">
        <f t="shared" si="3"/>
        <v>0</v>
      </c>
      <c r="I45" s="3">
        <f t="shared" si="4"/>
        <v>0</v>
      </c>
      <c r="J45" s="4">
        <f t="shared" si="5"/>
        <v>0</v>
      </c>
    </row>
    <row r="46" spans="8:10" ht="12.75">
      <c r="H46" s="2">
        <f t="shared" si="3"/>
        <v>0</v>
      </c>
      <c r="I46" s="3">
        <f t="shared" si="4"/>
        <v>0</v>
      </c>
      <c r="J46" s="4">
        <f t="shared" si="5"/>
        <v>0</v>
      </c>
    </row>
    <row r="47" spans="8:10" ht="12.75">
      <c r="H47" s="2">
        <f t="shared" si="3"/>
        <v>0</v>
      </c>
      <c r="I47" s="3">
        <f t="shared" si="4"/>
        <v>0</v>
      </c>
      <c r="J47" s="4">
        <f t="shared" si="5"/>
        <v>0</v>
      </c>
    </row>
    <row r="48" spans="8:10" ht="12.75">
      <c r="H48" s="2">
        <f t="shared" si="3"/>
        <v>0</v>
      </c>
      <c r="I48" s="3">
        <f t="shared" si="4"/>
        <v>0</v>
      </c>
      <c r="J48" s="4">
        <f t="shared" si="5"/>
        <v>0</v>
      </c>
    </row>
    <row r="49" spans="8:10" ht="12.75">
      <c r="H49" s="2">
        <f t="shared" si="3"/>
        <v>0</v>
      </c>
      <c r="I49" s="3">
        <f t="shared" si="4"/>
        <v>0</v>
      </c>
      <c r="J49" s="4">
        <f t="shared" si="5"/>
        <v>0</v>
      </c>
    </row>
    <row r="50" spans="8:10" ht="12.75">
      <c r="H50" s="2">
        <f>(B50+E50)*15</f>
        <v>0</v>
      </c>
      <c r="I50" s="3">
        <f t="shared" si="4"/>
        <v>0</v>
      </c>
      <c r="J50" s="4">
        <f t="shared" si="5"/>
        <v>0</v>
      </c>
    </row>
    <row r="51" spans="8:10" ht="12.75">
      <c r="H51" s="2">
        <f>(B51+E51)*15</f>
        <v>0</v>
      </c>
      <c r="I51" s="3">
        <f t="shared" si="4"/>
        <v>0</v>
      </c>
      <c r="J51" s="4">
        <f t="shared" si="5"/>
        <v>0</v>
      </c>
    </row>
    <row r="53" spans="8:10" ht="12.75">
      <c r="H53" s="2">
        <f>SUM(H32:H51)</f>
        <v>375</v>
      </c>
      <c r="I53" s="3">
        <f>SUM(I32:I51)</f>
        <v>375</v>
      </c>
      <c r="J53" s="7">
        <f>SUM(J32:J51)</f>
        <v>750</v>
      </c>
    </row>
    <row r="57" ht="12.75">
      <c r="A57" s="5" t="s">
        <v>17</v>
      </c>
    </row>
    <row r="59" spans="1:11" ht="12.75">
      <c r="A59" t="s">
        <v>9</v>
      </c>
      <c r="B59" s="1" t="s">
        <v>1</v>
      </c>
      <c r="C59" s="1" t="s">
        <v>2</v>
      </c>
      <c r="D59" s="1" t="s">
        <v>3</v>
      </c>
      <c r="E59" s="1" t="s">
        <v>4</v>
      </c>
      <c r="F59" s="1" t="s">
        <v>5</v>
      </c>
      <c r="G59" s="1" t="s">
        <v>6</v>
      </c>
      <c r="H59" s="1" t="s">
        <v>0</v>
      </c>
      <c r="I59" s="1" t="s">
        <v>7</v>
      </c>
      <c r="J59" s="1" t="s">
        <v>8</v>
      </c>
      <c r="K59" s="1" t="s">
        <v>26</v>
      </c>
    </row>
    <row r="60" spans="1:11" ht="12.75">
      <c r="A60" t="s">
        <v>24</v>
      </c>
      <c r="B60">
        <v>3</v>
      </c>
      <c r="C60">
        <v>2</v>
      </c>
      <c r="D60">
        <v>0</v>
      </c>
      <c r="E60">
        <v>0</v>
      </c>
      <c r="F60">
        <v>0</v>
      </c>
      <c r="G60">
        <v>0</v>
      </c>
      <c r="H60" s="2">
        <f>(B60+E60)*15*K60</f>
        <v>45</v>
      </c>
      <c r="I60" s="3">
        <f>(C60+D60+F60+G60)*15*K60</f>
        <v>30</v>
      </c>
      <c r="J60" s="4">
        <f>(H60+I60)</f>
        <v>75</v>
      </c>
      <c r="K60">
        <v>1</v>
      </c>
    </row>
    <row r="61" spans="1:11" ht="12.75">
      <c r="A61" t="s">
        <v>36</v>
      </c>
      <c r="B61">
        <v>2</v>
      </c>
      <c r="C61">
        <v>2</v>
      </c>
      <c r="D61">
        <v>0</v>
      </c>
      <c r="E61">
        <v>0</v>
      </c>
      <c r="F61">
        <v>0</v>
      </c>
      <c r="G61">
        <v>0</v>
      </c>
      <c r="H61" s="2">
        <f aca="true" t="shared" si="6" ref="H61:H79">(B61+E61)*15*K61</f>
        <v>30</v>
      </c>
      <c r="I61" s="3">
        <f aca="true" t="shared" si="7" ref="I61:I79">(C61+D61+F61+G61)*15*K61</f>
        <v>30</v>
      </c>
      <c r="J61" s="4">
        <f aca="true" t="shared" si="8" ref="J61:J124">(H61+I61)</f>
        <v>60</v>
      </c>
      <c r="K61">
        <v>1</v>
      </c>
    </row>
    <row r="62" spans="1:11" ht="12.75">
      <c r="A62" t="s">
        <v>37</v>
      </c>
      <c r="B62">
        <v>2</v>
      </c>
      <c r="C62">
        <v>2</v>
      </c>
      <c r="D62">
        <v>0</v>
      </c>
      <c r="E62">
        <v>0</v>
      </c>
      <c r="F62">
        <v>0</v>
      </c>
      <c r="G62">
        <v>0</v>
      </c>
      <c r="H62" s="2">
        <f t="shared" si="6"/>
        <v>30</v>
      </c>
      <c r="I62" s="3">
        <f t="shared" si="7"/>
        <v>30</v>
      </c>
      <c r="J62" s="4">
        <f t="shared" si="8"/>
        <v>60</v>
      </c>
      <c r="K62">
        <v>1</v>
      </c>
    </row>
    <row r="63" spans="1:11" ht="12.75">
      <c r="A63" t="s">
        <v>38</v>
      </c>
      <c r="B63">
        <v>2</v>
      </c>
      <c r="C63">
        <v>2</v>
      </c>
      <c r="D63">
        <v>0</v>
      </c>
      <c r="E63">
        <v>0</v>
      </c>
      <c r="F63">
        <v>0</v>
      </c>
      <c r="G63">
        <v>0</v>
      </c>
      <c r="H63" s="2">
        <f t="shared" si="6"/>
        <v>30</v>
      </c>
      <c r="I63" s="3">
        <f t="shared" si="7"/>
        <v>30</v>
      </c>
      <c r="J63" s="4">
        <f t="shared" si="8"/>
        <v>60</v>
      </c>
      <c r="K63">
        <v>1</v>
      </c>
    </row>
    <row r="64" spans="1:11" ht="12.75">
      <c r="A64" t="s">
        <v>39</v>
      </c>
      <c r="B64">
        <v>0</v>
      </c>
      <c r="C64">
        <v>0</v>
      </c>
      <c r="D64">
        <v>0</v>
      </c>
      <c r="E64">
        <v>3</v>
      </c>
      <c r="F64">
        <v>2</v>
      </c>
      <c r="G64">
        <v>0</v>
      </c>
      <c r="H64" s="2">
        <f t="shared" si="6"/>
        <v>45</v>
      </c>
      <c r="I64" s="3">
        <f t="shared" si="7"/>
        <v>30</v>
      </c>
      <c r="J64" s="4">
        <f t="shared" si="8"/>
        <v>75</v>
      </c>
      <c r="K64">
        <v>1</v>
      </c>
    </row>
    <row r="65" spans="1:11" ht="12.75">
      <c r="A65" t="s">
        <v>40</v>
      </c>
      <c r="B65">
        <v>0</v>
      </c>
      <c r="C65">
        <v>0</v>
      </c>
      <c r="D65">
        <v>0</v>
      </c>
      <c r="E65">
        <v>2</v>
      </c>
      <c r="F65">
        <v>2</v>
      </c>
      <c r="G65">
        <v>0</v>
      </c>
      <c r="H65" s="2">
        <f t="shared" si="6"/>
        <v>30</v>
      </c>
      <c r="I65" s="3">
        <f t="shared" si="7"/>
        <v>30</v>
      </c>
      <c r="J65" s="4">
        <f t="shared" si="8"/>
        <v>60</v>
      </c>
      <c r="K65">
        <v>1</v>
      </c>
    </row>
    <row r="66" spans="1:11" ht="12.75">
      <c r="A66" t="s">
        <v>41</v>
      </c>
      <c r="B66">
        <v>0</v>
      </c>
      <c r="C66">
        <v>0</v>
      </c>
      <c r="D66">
        <v>0</v>
      </c>
      <c r="E66">
        <v>2</v>
      </c>
      <c r="F66">
        <v>2</v>
      </c>
      <c r="G66">
        <v>0</v>
      </c>
      <c r="H66" s="2">
        <f t="shared" si="6"/>
        <v>30</v>
      </c>
      <c r="I66" s="3">
        <f t="shared" si="7"/>
        <v>30</v>
      </c>
      <c r="J66" s="4">
        <f t="shared" si="8"/>
        <v>60</v>
      </c>
      <c r="K66">
        <v>1</v>
      </c>
    </row>
    <row r="67" spans="1:11" ht="12.75">
      <c r="A67" t="s">
        <v>42</v>
      </c>
      <c r="B67">
        <v>0</v>
      </c>
      <c r="C67">
        <v>6</v>
      </c>
      <c r="D67">
        <v>0</v>
      </c>
      <c r="E67">
        <v>0</v>
      </c>
      <c r="F67">
        <v>0</v>
      </c>
      <c r="G67">
        <v>0</v>
      </c>
      <c r="H67" s="2">
        <f t="shared" si="6"/>
        <v>0</v>
      </c>
      <c r="I67" s="3">
        <f t="shared" si="7"/>
        <v>0</v>
      </c>
      <c r="J67" s="4">
        <f t="shared" si="8"/>
        <v>0</v>
      </c>
      <c r="K67">
        <v>0</v>
      </c>
    </row>
    <row r="68" spans="1:11" ht="12.75">
      <c r="A68" t="s">
        <v>43</v>
      </c>
      <c r="B68">
        <v>0</v>
      </c>
      <c r="C68">
        <v>6</v>
      </c>
      <c r="D68">
        <v>0</v>
      </c>
      <c r="E68">
        <v>0</v>
      </c>
      <c r="F68">
        <v>0</v>
      </c>
      <c r="G68">
        <v>0</v>
      </c>
      <c r="H68" s="2">
        <f t="shared" si="6"/>
        <v>0</v>
      </c>
      <c r="I68" s="3">
        <f t="shared" si="7"/>
        <v>90</v>
      </c>
      <c r="J68" s="4">
        <f t="shared" si="8"/>
        <v>90</v>
      </c>
      <c r="K68">
        <v>1</v>
      </c>
    </row>
    <row r="69" spans="1:11" ht="12.75">
      <c r="A69" t="s">
        <v>44</v>
      </c>
      <c r="B69">
        <v>0</v>
      </c>
      <c r="C69">
        <v>0</v>
      </c>
      <c r="D69">
        <v>0</v>
      </c>
      <c r="E69">
        <v>3</v>
      </c>
      <c r="F69">
        <v>1</v>
      </c>
      <c r="G69">
        <v>0</v>
      </c>
      <c r="H69" s="2">
        <f t="shared" si="6"/>
        <v>0</v>
      </c>
      <c r="I69" s="3">
        <f t="shared" si="7"/>
        <v>0</v>
      </c>
      <c r="J69" s="4">
        <f t="shared" si="8"/>
        <v>0</v>
      </c>
      <c r="K69">
        <v>0</v>
      </c>
    </row>
    <row r="70" spans="1:11" ht="12.75">
      <c r="A70" t="s">
        <v>45</v>
      </c>
      <c r="B70">
        <v>2</v>
      </c>
      <c r="C70">
        <v>4</v>
      </c>
      <c r="D70">
        <v>1</v>
      </c>
      <c r="E70">
        <v>0</v>
      </c>
      <c r="F70">
        <v>0</v>
      </c>
      <c r="G70">
        <v>0</v>
      </c>
      <c r="H70" s="2">
        <f t="shared" si="6"/>
        <v>30</v>
      </c>
      <c r="I70" s="3">
        <f t="shared" si="7"/>
        <v>75</v>
      </c>
      <c r="J70" s="4">
        <f t="shared" si="8"/>
        <v>105</v>
      </c>
      <c r="K70">
        <v>1</v>
      </c>
    </row>
    <row r="71" spans="1:11" ht="12.75">
      <c r="A71" t="s">
        <v>46</v>
      </c>
      <c r="B71">
        <v>0</v>
      </c>
      <c r="C71">
        <v>0</v>
      </c>
      <c r="D71">
        <v>0</v>
      </c>
      <c r="E71">
        <v>2</v>
      </c>
      <c r="F71">
        <v>4</v>
      </c>
      <c r="G71">
        <v>1</v>
      </c>
      <c r="H71" s="2">
        <f t="shared" si="6"/>
        <v>0</v>
      </c>
      <c r="I71" s="3">
        <f t="shared" si="7"/>
        <v>0</v>
      </c>
      <c r="J71" s="4">
        <f t="shared" si="8"/>
        <v>0</v>
      </c>
      <c r="K71">
        <v>0</v>
      </c>
    </row>
    <row r="72" spans="1:11" ht="12.75">
      <c r="A72" t="s">
        <v>47</v>
      </c>
      <c r="B72">
        <v>2</v>
      </c>
      <c r="C72">
        <v>1</v>
      </c>
      <c r="D72">
        <v>1</v>
      </c>
      <c r="E72">
        <v>0</v>
      </c>
      <c r="F72">
        <v>0</v>
      </c>
      <c r="G72">
        <v>0</v>
      </c>
      <c r="H72" s="2">
        <f t="shared" si="6"/>
        <v>30</v>
      </c>
      <c r="I72" s="3">
        <f t="shared" si="7"/>
        <v>30</v>
      </c>
      <c r="J72" s="4">
        <f t="shared" si="8"/>
        <v>60</v>
      </c>
      <c r="K72">
        <v>1</v>
      </c>
    </row>
    <row r="73" spans="1:11" ht="12.75">
      <c r="A73" t="s">
        <v>48</v>
      </c>
      <c r="B73">
        <v>0</v>
      </c>
      <c r="C73">
        <v>0</v>
      </c>
      <c r="D73">
        <v>0</v>
      </c>
      <c r="E73">
        <v>2</v>
      </c>
      <c r="F73">
        <v>1</v>
      </c>
      <c r="G73">
        <v>1</v>
      </c>
      <c r="H73" s="2">
        <f t="shared" si="6"/>
        <v>0</v>
      </c>
      <c r="I73" s="3">
        <f t="shared" si="7"/>
        <v>0</v>
      </c>
      <c r="J73" s="4">
        <f t="shared" si="8"/>
        <v>0</v>
      </c>
      <c r="K73">
        <v>0</v>
      </c>
    </row>
    <row r="74" spans="1:11" ht="12.75">
      <c r="A74" t="s">
        <v>49</v>
      </c>
      <c r="B74">
        <v>2</v>
      </c>
      <c r="C74">
        <v>1</v>
      </c>
      <c r="D74">
        <v>0</v>
      </c>
      <c r="E74">
        <v>0</v>
      </c>
      <c r="F74">
        <v>0</v>
      </c>
      <c r="G74">
        <v>0</v>
      </c>
      <c r="H74" s="2">
        <f t="shared" si="6"/>
        <v>0</v>
      </c>
      <c r="I74" s="3">
        <f t="shared" si="7"/>
        <v>0</v>
      </c>
      <c r="J74" s="4">
        <f t="shared" si="8"/>
        <v>0</v>
      </c>
      <c r="K74">
        <v>0</v>
      </c>
    </row>
    <row r="75" spans="1:11" ht="12.75">
      <c r="A75" t="s">
        <v>50</v>
      </c>
      <c r="B75">
        <v>0</v>
      </c>
      <c r="C75">
        <v>0</v>
      </c>
      <c r="D75">
        <v>0</v>
      </c>
      <c r="E75">
        <v>2</v>
      </c>
      <c r="F75">
        <v>1</v>
      </c>
      <c r="G75">
        <v>0</v>
      </c>
      <c r="H75" s="2">
        <f t="shared" si="6"/>
        <v>0</v>
      </c>
      <c r="I75" s="3">
        <f t="shared" si="7"/>
        <v>0</v>
      </c>
      <c r="J75" s="4">
        <f t="shared" si="8"/>
        <v>0</v>
      </c>
      <c r="K75">
        <v>0</v>
      </c>
    </row>
    <row r="76" spans="1:11" ht="12.75">
      <c r="A76" t="s">
        <v>51</v>
      </c>
      <c r="B76">
        <v>2</v>
      </c>
      <c r="C76">
        <v>1</v>
      </c>
      <c r="D76">
        <v>1</v>
      </c>
      <c r="E76">
        <v>0</v>
      </c>
      <c r="F76">
        <v>0</v>
      </c>
      <c r="G76">
        <v>0</v>
      </c>
      <c r="H76" s="2">
        <f t="shared" si="6"/>
        <v>0</v>
      </c>
      <c r="I76" s="3">
        <f t="shared" si="7"/>
        <v>0</v>
      </c>
      <c r="J76" s="4">
        <f t="shared" si="8"/>
        <v>0</v>
      </c>
      <c r="K76">
        <v>0</v>
      </c>
    </row>
    <row r="77" spans="1:11" ht="12.75">
      <c r="A77" t="s">
        <v>52</v>
      </c>
      <c r="B77">
        <v>0</v>
      </c>
      <c r="C77">
        <v>0</v>
      </c>
      <c r="D77">
        <v>0</v>
      </c>
      <c r="E77">
        <v>2</v>
      </c>
      <c r="F77">
        <v>1</v>
      </c>
      <c r="G77">
        <v>1</v>
      </c>
      <c r="H77" s="2">
        <f t="shared" si="6"/>
        <v>0</v>
      </c>
      <c r="I77" s="3">
        <f t="shared" si="7"/>
        <v>0</v>
      </c>
      <c r="J77" s="4">
        <f t="shared" si="8"/>
        <v>0</v>
      </c>
      <c r="K77">
        <v>0</v>
      </c>
    </row>
    <row r="78" spans="1:11" ht="12.75">
      <c r="A78" t="s">
        <v>53</v>
      </c>
      <c r="B78">
        <v>0</v>
      </c>
      <c r="C78">
        <v>0</v>
      </c>
      <c r="D78">
        <v>6</v>
      </c>
      <c r="E78">
        <v>0</v>
      </c>
      <c r="F78">
        <v>0</v>
      </c>
      <c r="G78">
        <v>6</v>
      </c>
      <c r="H78" s="2">
        <f t="shared" si="6"/>
        <v>0</v>
      </c>
      <c r="I78" s="3">
        <f t="shared" si="7"/>
        <v>0</v>
      </c>
      <c r="J78" s="4">
        <f t="shared" si="8"/>
        <v>0</v>
      </c>
      <c r="K78">
        <v>0</v>
      </c>
    </row>
    <row r="79" spans="1:11" ht="12.75">
      <c r="A79" t="s">
        <v>54</v>
      </c>
      <c r="H79" s="2">
        <f t="shared" si="6"/>
        <v>0</v>
      </c>
      <c r="I79" s="3">
        <f t="shared" si="7"/>
        <v>0</v>
      </c>
      <c r="J79" s="4">
        <f t="shared" si="8"/>
        <v>0</v>
      </c>
      <c r="K79">
        <v>0</v>
      </c>
    </row>
    <row r="80" spans="8:11" ht="12.75">
      <c r="H80" s="2">
        <f aca="true" t="shared" si="9" ref="H80:H89">(B80+E80)*15*K80</f>
        <v>0</v>
      </c>
      <c r="I80" s="3">
        <f aca="true" t="shared" si="10" ref="I80:I89">(C80+D80+F80+G80)*15*K80</f>
        <v>0</v>
      </c>
      <c r="J80" s="4">
        <f t="shared" si="8"/>
        <v>0</v>
      </c>
      <c r="K80">
        <v>0</v>
      </c>
    </row>
    <row r="81" spans="8:11" ht="12.75">
      <c r="H81" s="2">
        <f t="shared" si="9"/>
        <v>0</v>
      </c>
      <c r="I81" s="3">
        <f t="shared" si="10"/>
        <v>0</v>
      </c>
      <c r="J81" s="4">
        <f t="shared" si="8"/>
        <v>0</v>
      </c>
      <c r="K81">
        <v>0</v>
      </c>
    </row>
    <row r="82" spans="8:11" ht="12.75">
      <c r="H82" s="2">
        <f t="shared" si="9"/>
        <v>0</v>
      </c>
      <c r="I82" s="3">
        <f t="shared" si="10"/>
        <v>0</v>
      </c>
      <c r="J82" s="4">
        <f t="shared" si="8"/>
        <v>0</v>
      </c>
      <c r="K82">
        <v>0</v>
      </c>
    </row>
    <row r="83" spans="8:11" ht="12.75">
      <c r="H83" s="2">
        <f t="shared" si="9"/>
        <v>0</v>
      </c>
      <c r="I83" s="3">
        <f t="shared" si="10"/>
        <v>0</v>
      </c>
      <c r="J83" s="4">
        <f t="shared" si="8"/>
        <v>0</v>
      </c>
      <c r="K83">
        <v>0</v>
      </c>
    </row>
    <row r="84" spans="8:11" ht="12.75">
      <c r="H84" s="2">
        <f t="shared" si="9"/>
        <v>0</v>
      </c>
      <c r="I84" s="3">
        <f t="shared" si="10"/>
        <v>0</v>
      </c>
      <c r="J84" s="4">
        <f t="shared" si="8"/>
        <v>0</v>
      </c>
      <c r="K84">
        <v>0</v>
      </c>
    </row>
    <row r="85" spans="8:11" ht="12.75">
      <c r="H85" s="2">
        <f t="shared" si="9"/>
        <v>0</v>
      </c>
      <c r="I85" s="3">
        <f t="shared" si="10"/>
        <v>0</v>
      </c>
      <c r="J85" s="4">
        <f t="shared" si="8"/>
        <v>0</v>
      </c>
      <c r="K85">
        <v>0</v>
      </c>
    </row>
    <row r="86" spans="8:11" ht="12.75">
      <c r="H86" s="2">
        <f t="shared" si="9"/>
        <v>0</v>
      </c>
      <c r="I86" s="3">
        <f t="shared" si="10"/>
        <v>0</v>
      </c>
      <c r="J86" s="4">
        <f t="shared" si="8"/>
        <v>0</v>
      </c>
      <c r="K86">
        <v>0</v>
      </c>
    </row>
    <row r="87" spans="8:11" ht="12.75">
      <c r="H87" s="2">
        <f t="shared" si="9"/>
        <v>0</v>
      </c>
      <c r="I87" s="3">
        <f t="shared" si="10"/>
        <v>0</v>
      </c>
      <c r="J87" s="4">
        <f t="shared" si="8"/>
        <v>0</v>
      </c>
      <c r="K87">
        <v>0</v>
      </c>
    </row>
    <row r="88" spans="8:11" ht="12.75">
      <c r="H88" s="2">
        <f t="shared" si="9"/>
        <v>0</v>
      </c>
      <c r="I88" s="3">
        <f t="shared" si="10"/>
        <v>0</v>
      </c>
      <c r="J88" s="4">
        <f t="shared" si="8"/>
        <v>0</v>
      </c>
      <c r="K88">
        <v>0</v>
      </c>
    </row>
    <row r="89" spans="8:11" ht="12.75">
      <c r="H89" s="2">
        <f t="shared" si="9"/>
        <v>0</v>
      </c>
      <c r="I89" s="3">
        <f t="shared" si="10"/>
        <v>0</v>
      </c>
      <c r="J89" s="4">
        <f t="shared" si="8"/>
        <v>0</v>
      </c>
      <c r="K89">
        <v>0</v>
      </c>
    </row>
    <row r="90" ht="12.75">
      <c r="J90">
        <f t="shared" si="8"/>
        <v>0</v>
      </c>
    </row>
    <row r="91" spans="8:10" ht="12.75">
      <c r="H91" s="2">
        <f>SUM(H60:H79)</f>
        <v>300</v>
      </c>
      <c r="I91" s="3">
        <f>SUM(I60:I79)</f>
        <v>405</v>
      </c>
      <c r="J91" s="7">
        <f t="shared" si="8"/>
        <v>705</v>
      </c>
    </row>
    <row r="92" ht="12.75">
      <c r="J92">
        <f t="shared" si="8"/>
        <v>0</v>
      </c>
    </row>
    <row r="93" ht="12.75">
      <c r="J93">
        <f t="shared" si="8"/>
        <v>0</v>
      </c>
    </row>
    <row r="94" spans="1:10" ht="12.75">
      <c r="A94" s="5" t="s">
        <v>55</v>
      </c>
      <c r="J94" s="1">
        <f t="shared" si="8"/>
        <v>0</v>
      </c>
    </row>
    <row r="95" ht="12.75">
      <c r="J95">
        <f t="shared" si="8"/>
        <v>0</v>
      </c>
    </row>
    <row r="96" spans="1:11" ht="12.75">
      <c r="A96" t="s">
        <v>9</v>
      </c>
      <c r="B96" s="1" t="s">
        <v>1</v>
      </c>
      <c r="C96" s="1" t="s">
        <v>2</v>
      </c>
      <c r="D96" s="1" t="s">
        <v>3</v>
      </c>
      <c r="E96" s="1" t="s">
        <v>4</v>
      </c>
      <c r="F96" s="1" t="s">
        <v>5</v>
      </c>
      <c r="G96" s="1" t="s">
        <v>6</v>
      </c>
      <c r="H96" s="1" t="s">
        <v>0</v>
      </c>
      <c r="I96" s="1" t="s">
        <v>7</v>
      </c>
      <c r="J96" s="1" t="s">
        <v>8</v>
      </c>
      <c r="K96" s="1" t="s">
        <v>26</v>
      </c>
    </row>
    <row r="97" spans="1:11" ht="12.75">
      <c r="A97" t="s">
        <v>46</v>
      </c>
      <c r="B97">
        <v>2</v>
      </c>
      <c r="C97">
        <v>1</v>
      </c>
      <c r="D97">
        <v>0</v>
      </c>
      <c r="E97">
        <v>0</v>
      </c>
      <c r="F97">
        <v>0</v>
      </c>
      <c r="G97">
        <v>0</v>
      </c>
      <c r="H97" s="2">
        <f>(B97+E97)*15*K97</f>
        <v>30</v>
      </c>
      <c r="I97" s="3">
        <f aca="true" t="shared" si="11" ref="I97:I116">(C97+D97+F97+G97)*15*K97</f>
        <v>15</v>
      </c>
      <c r="J97" s="4">
        <f t="shared" si="8"/>
        <v>45</v>
      </c>
      <c r="K97">
        <v>1</v>
      </c>
    </row>
    <row r="98" spans="1:11" ht="12.75">
      <c r="A98" t="s">
        <v>56</v>
      </c>
      <c r="B98">
        <v>2</v>
      </c>
      <c r="C98">
        <v>1</v>
      </c>
      <c r="D98">
        <v>1</v>
      </c>
      <c r="E98">
        <v>2</v>
      </c>
      <c r="F98">
        <v>1</v>
      </c>
      <c r="G98">
        <v>1</v>
      </c>
      <c r="H98" s="2">
        <f aca="true" t="shared" si="12" ref="H98:H116">(B98+E98)*15*K98</f>
        <v>60</v>
      </c>
      <c r="I98" s="3">
        <f t="shared" si="11"/>
        <v>60</v>
      </c>
      <c r="J98" s="4">
        <f t="shared" si="8"/>
        <v>120</v>
      </c>
      <c r="K98">
        <v>1</v>
      </c>
    </row>
    <row r="99" spans="1:11" ht="12.75">
      <c r="A99" t="s">
        <v>47</v>
      </c>
      <c r="B99">
        <v>2</v>
      </c>
      <c r="C99">
        <v>1</v>
      </c>
      <c r="D99">
        <v>1</v>
      </c>
      <c r="E99">
        <v>0</v>
      </c>
      <c r="F99">
        <v>0</v>
      </c>
      <c r="G99">
        <v>0</v>
      </c>
      <c r="H99" s="2">
        <f t="shared" si="12"/>
        <v>0</v>
      </c>
      <c r="I99" s="3">
        <f t="shared" si="11"/>
        <v>0</v>
      </c>
      <c r="J99" s="4">
        <f t="shared" si="8"/>
        <v>0</v>
      </c>
      <c r="K99">
        <v>0</v>
      </c>
    </row>
    <row r="100" spans="1:11" ht="12.75">
      <c r="A100" t="s">
        <v>57</v>
      </c>
      <c r="B100">
        <v>3</v>
      </c>
      <c r="C100">
        <v>2</v>
      </c>
      <c r="D100">
        <v>0</v>
      </c>
      <c r="E100">
        <v>0</v>
      </c>
      <c r="F100">
        <v>0</v>
      </c>
      <c r="G100">
        <v>0</v>
      </c>
      <c r="H100" s="2">
        <f t="shared" si="12"/>
        <v>0</v>
      </c>
      <c r="I100" s="3">
        <f t="shared" si="11"/>
        <v>0</v>
      </c>
      <c r="J100" s="4">
        <f t="shared" si="8"/>
        <v>0</v>
      </c>
      <c r="K100">
        <v>0</v>
      </c>
    </row>
    <row r="101" spans="1:11" ht="12.75">
      <c r="A101" t="s">
        <v>98</v>
      </c>
      <c r="B101">
        <v>0</v>
      </c>
      <c r="C101">
        <v>0</v>
      </c>
      <c r="D101">
        <v>0</v>
      </c>
      <c r="E101">
        <v>2</v>
      </c>
      <c r="F101">
        <v>1</v>
      </c>
      <c r="G101">
        <v>0</v>
      </c>
      <c r="H101" s="2">
        <f t="shared" si="12"/>
        <v>30</v>
      </c>
      <c r="I101" s="3">
        <f t="shared" si="11"/>
        <v>15</v>
      </c>
      <c r="J101" s="4">
        <f t="shared" si="8"/>
        <v>45</v>
      </c>
      <c r="K101">
        <v>1</v>
      </c>
    </row>
    <row r="102" spans="1:11" ht="12.75">
      <c r="A102" t="s">
        <v>59</v>
      </c>
      <c r="B102">
        <v>1</v>
      </c>
      <c r="C102">
        <v>2</v>
      </c>
      <c r="D102">
        <v>0</v>
      </c>
      <c r="E102">
        <v>0</v>
      </c>
      <c r="F102">
        <v>0</v>
      </c>
      <c r="G102">
        <v>0</v>
      </c>
      <c r="H102" s="2">
        <f t="shared" si="12"/>
        <v>0</v>
      </c>
      <c r="I102" s="3">
        <f t="shared" si="11"/>
        <v>0</v>
      </c>
      <c r="J102" s="4">
        <f t="shared" si="8"/>
        <v>0</v>
      </c>
      <c r="K102">
        <v>0</v>
      </c>
    </row>
    <row r="103" spans="1:11" ht="12.75">
      <c r="A103" t="s">
        <v>58</v>
      </c>
      <c r="B103">
        <v>1</v>
      </c>
      <c r="C103">
        <v>2</v>
      </c>
      <c r="D103">
        <v>0</v>
      </c>
      <c r="E103">
        <v>2</v>
      </c>
      <c r="F103">
        <v>3</v>
      </c>
      <c r="G103">
        <v>0</v>
      </c>
      <c r="H103" s="2">
        <f t="shared" si="12"/>
        <v>0</v>
      </c>
      <c r="I103" s="3">
        <f t="shared" si="11"/>
        <v>0</v>
      </c>
      <c r="J103" s="4">
        <f t="shared" si="8"/>
        <v>0</v>
      </c>
      <c r="K103">
        <v>0</v>
      </c>
    </row>
    <row r="104" spans="1:11" ht="12.75">
      <c r="A104" t="s">
        <v>60</v>
      </c>
      <c r="B104">
        <v>2</v>
      </c>
      <c r="C104">
        <v>2</v>
      </c>
      <c r="D104">
        <v>0</v>
      </c>
      <c r="E104">
        <v>0</v>
      </c>
      <c r="F104">
        <v>0</v>
      </c>
      <c r="G104">
        <v>0</v>
      </c>
      <c r="H104" s="2">
        <f t="shared" si="12"/>
        <v>30</v>
      </c>
      <c r="I104" s="3">
        <f t="shared" si="11"/>
        <v>30</v>
      </c>
      <c r="J104" s="4">
        <f t="shared" si="8"/>
        <v>60</v>
      </c>
      <c r="K104">
        <v>1</v>
      </c>
    </row>
    <row r="105" spans="1:11" ht="12.75">
      <c r="A105" t="s">
        <v>61</v>
      </c>
      <c r="B105">
        <v>0</v>
      </c>
      <c r="C105">
        <v>0</v>
      </c>
      <c r="D105">
        <v>0</v>
      </c>
      <c r="E105">
        <v>4</v>
      </c>
      <c r="F105">
        <v>2</v>
      </c>
      <c r="G105">
        <v>0</v>
      </c>
      <c r="H105" s="2">
        <f t="shared" si="12"/>
        <v>0</v>
      </c>
      <c r="I105" s="3">
        <f t="shared" si="11"/>
        <v>0</v>
      </c>
      <c r="J105" s="4">
        <f t="shared" si="8"/>
        <v>0</v>
      </c>
      <c r="K105">
        <v>0</v>
      </c>
    </row>
    <row r="106" spans="1:11" ht="12.75">
      <c r="A106" t="s">
        <v>62</v>
      </c>
      <c r="B106">
        <v>0</v>
      </c>
      <c r="C106">
        <v>0</v>
      </c>
      <c r="D106">
        <v>0</v>
      </c>
      <c r="E106">
        <v>2</v>
      </c>
      <c r="F106">
        <v>1</v>
      </c>
      <c r="G106">
        <v>0</v>
      </c>
      <c r="H106" s="2">
        <f t="shared" si="12"/>
        <v>0</v>
      </c>
      <c r="I106" s="3">
        <f t="shared" si="11"/>
        <v>0</v>
      </c>
      <c r="J106" s="4">
        <f t="shared" si="8"/>
        <v>0</v>
      </c>
      <c r="K106">
        <v>0</v>
      </c>
    </row>
    <row r="107" spans="1:11" ht="12.75">
      <c r="A107" t="s">
        <v>63</v>
      </c>
      <c r="B107">
        <v>1</v>
      </c>
      <c r="C107">
        <v>0</v>
      </c>
      <c r="D107">
        <v>0</v>
      </c>
      <c r="E107">
        <v>1</v>
      </c>
      <c r="F107">
        <v>0</v>
      </c>
      <c r="G107">
        <v>0</v>
      </c>
      <c r="H107" s="2">
        <f t="shared" si="12"/>
        <v>0</v>
      </c>
      <c r="I107" s="3">
        <f t="shared" si="11"/>
        <v>0</v>
      </c>
      <c r="J107" s="4">
        <f t="shared" si="8"/>
        <v>0</v>
      </c>
      <c r="K107">
        <v>0</v>
      </c>
    </row>
    <row r="108" spans="1:11" ht="12.75">
      <c r="A108" t="s">
        <v>64</v>
      </c>
      <c r="B108">
        <v>2</v>
      </c>
      <c r="C108">
        <v>1</v>
      </c>
      <c r="D108">
        <v>0</v>
      </c>
      <c r="E108">
        <v>2</v>
      </c>
      <c r="F108">
        <v>1</v>
      </c>
      <c r="G108">
        <v>0</v>
      </c>
      <c r="H108" s="2">
        <f t="shared" si="12"/>
        <v>60</v>
      </c>
      <c r="I108" s="3">
        <f t="shared" si="11"/>
        <v>30</v>
      </c>
      <c r="J108" s="4">
        <f t="shared" si="8"/>
        <v>90</v>
      </c>
      <c r="K108">
        <v>1</v>
      </c>
    </row>
    <row r="109" spans="1:11" ht="12.75">
      <c r="A109" t="s">
        <v>65</v>
      </c>
      <c r="B109">
        <v>2</v>
      </c>
      <c r="C109">
        <v>1</v>
      </c>
      <c r="D109">
        <v>1</v>
      </c>
      <c r="E109">
        <v>0</v>
      </c>
      <c r="F109">
        <v>0</v>
      </c>
      <c r="G109">
        <v>0</v>
      </c>
      <c r="H109" s="2">
        <f t="shared" si="12"/>
        <v>0</v>
      </c>
      <c r="I109" s="3">
        <f t="shared" si="11"/>
        <v>0</v>
      </c>
      <c r="J109" s="4">
        <f t="shared" si="8"/>
        <v>0</v>
      </c>
      <c r="K109">
        <v>0</v>
      </c>
    </row>
    <row r="110" spans="1:11" ht="12.75">
      <c r="A110" t="s">
        <v>66</v>
      </c>
      <c r="B110">
        <v>2</v>
      </c>
      <c r="C110">
        <v>1</v>
      </c>
      <c r="D110">
        <v>1</v>
      </c>
      <c r="E110">
        <v>2</v>
      </c>
      <c r="F110">
        <v>1</v>
      </c>
      <c r="G110">
        <v>1</v>
      </c>
      <c r="H110" s="2">
        <f t="shared" si="12"/>
        <v>60</v>
      </c>
      <c r="I110" s="3">
        <f t="shared" si="11"/>
        <v>60</v>
      </c>
      <c r="J110" s="4">
        <f t="shared" si="8"/>
        <v>120</v>
      </c>
      <c r="K110">
        <v>1</v>
      </c>
    </row>
    <row r="111" spans="1:11" ht="12.75">
      <c r="A111" t="s">
        <v>67</v>
      </c>
      <c r="B111">
        <v>2</v>
      </c>
      <c r="C111">
        <v>0</v>
      </c>
      <c r="D111">
        <v>1</v>
      </c>
      <c r="E111">
        <v>0</v>
      </c>
      <c r="F111">
        <v>0</v>
      </c>
      <c r="G111">
        <v>0</v>
      </c>
      <c r="H111" s="2">
        <f t="shared" si="12"/>
        <v>0</v>
      </c>
      <c r="I111" s="3">
        <f t="shared" si="11"/>
        <v>0</v>
      </c>
      <c r="J111" s="4">
        <f t="shared" si="8"/>
        <v>0</v>
      </c>
      <c r="K111">
        <v>0</v>
      </c>
    </row>
    <row r="112" spans="1:11" ht="12.75">
      <c r="A112" t="s">
        <v>68</v>
      </c>
      <c r="B112">
        <v>0</v>
      </c>
      <c r="C112">
        <v>0</v>
      </c>
      <c r="D112">
        <v>4</v>
      </c>
      <c r="E112">
        <v>0</v>
      </c>
      <c r="F112">
        <v>0</v>
      </c>
      <c r="G112">
        <v>4</v>
      </c>
      <c r="H112" s="2">
        <f t="shared" si="12"/>
        <v>0</v>
      </c>
      <c r="I112" s="3">
        <f t="shared" si="11"/>
        <v>120</v>
      </c>
      <c r="J112" s="4">
        <f t="shared" si="8"/>
        <v>120</v>
      </c>
      <c r="K112">
        <v>1</v>
      </c>
    </row>
    <row r="113" spans="1:11" ht="12.75">
      <c r="A113" t="s">
        <v>69</v>
      </c>
      <c r="B113">
        <v>0</v>
      </c>
      <c r="C113">
        <v>0</v>
      </c>
      <c r="D113">
        <v>0</v>
      </c>
      <c r="E113">
        <v>3</v>
      </c>
      <c r="F113">
        <v>0</v>
      </c>
      <c r="G113">
        <v>0</v>
      </c>
      <c r="H113" s="2">
        <f t="shared" si="12"/>
        <v>0</v>
      </c>
      <c r="I113" s="3">
        <f t="shared" si="11"/>
        <v>0</v>
      </c>
      <c r="J113" s="4">
        <f t="shared" si="8"/>
        <v>0</v>
      </c>
      <c r="K113">
        <v>0</v>
      </c>
    </row>
    <row r="114" spans="1:11" ht="12.75">
      <c r="A114" t="s">
        <v>70</v>
      </c>
      <c r="B114">
        <v>2</v>
      </c>
      <c r="C114">
        <v>1</v>
      </c>
      <c r="D114">
        <v>0</v>
      </c>
      <c r="E114">
        <v>0</v>
      </c>
      <c r="F114">
        <v>0</v>
      </c>
      <c r="G114">
        <v>0</v>
      </c>
      <c r="H114" s="2">
        <f t="shared" si="12"/>
        <v>0</v>
      </c>
      <c r="I114" s="3">
        <f t="shared" si="11"/>
        <v>0</v>
      </c>
      <c r="J114" s="4">
        <f t="shared" si="8"/>
        <v>0</v>
      </c>
      <c r="K114">
        <v>0</v>
      </c>
    </row>
    <row r="115" spans="1:11" ht="12.75">
      <c r="A115" t="s">
        <v>71</v>
      </c>
      <c r="B115">
        <v>1</v>
      </c>
      <c r="C115">
        <v>2</v>
      </c>
      <c r="D115">
        <v>1</v>
      </c>
      <c r="E115">
        <v>2</v>
      </c>
      <c r="F115">
        <v>2</v>
      </c>
      <c r="G115">
        <v>1</v>
      </c>
      <c r="H115" s="2">
        <f t="shared" si="12"/>
        <v>0</v>
      </c>
      <c r="I115" s="3">
        <f t="shared" si="11"/>
        <v>0</v>
      </c>
      <c r="J115" s="4">
        <f t="shared" si="8"/>
        <v>0</v>
      </c>
      <c r="K115">
        <v>0</v>
      </c>
    </row>
    <row r="116" spans="1:11" ht="12.75">
      <c r="A116" t="s">
        <v>72</v>
      </c>
      <c r="B116">
        <v>2</v>
      </c>
      <c r="C116">
        <v>1</v>
      </c>
      <c r="D116">
        <v>0</v>
      </c>
      <c r="E116">
        <v>2</v>
      </c>
      <c r="F116">
        <v>1</v>
      </c>
      <c r="G116">
        <v>0</v>
      </c>
      <c r="H116" s="2">
        <f t="shared" si="12"/>
        <v>0</v>
      </c>
      <c r="I116" s="3">
        <f t="shared" si="11"/>
        <v>0</v>
      </c>
      <c r="J116" s="4">
        <f t="shared" si="8"/>
        <v>0</v>
      </c>
      <c r="K116">
        <v>0</v>
      </c>
    </row>
    <row r="117" ht="12.75">
      <c r="J117">
        <f t="shared" si="8"/>
        <v>0</v>
      </c>
    </row>
    <row r="118" spans="8:10" ht="12.75">
      <c r="H118" s="2">
        <f>SUM(H97:H116)</f>
        <v>270</v>
      </c>
      <c r="I118" s="3">
        <f>SUM(I97:I116)</f>
        <v>330</v>
      </c>
      <c r="J118" s="7">
        <f t="shared" si="8"/>
        <v>600</v>
      </c>
    </row>
    <row r="119" ht="12.75">
      <c r="J119">
        <f t="shared" si="8"/>
        <v>0</v>
      </c>
    </row>
    <row r="120" ht="12.75">
      <c r="J120">
        <f t="shared" si="8"/>
        <v>0</v>
      </c>
    </row>
    <row r="121" spans="1:10" ht="12.75">
      <c r="A121" t="s">
        <v>73</v>
      </c>
      <c r="J121">
        <f t="shared" si="8"/>
        <v>0</v>
      </c>
    </row>
    <row r="122" ht="12.75">
      <c r="J122">
        <f t="shared" si="8"/>
        <v>0</v>
      </c>
    </row>
    <row r="123" spans="1:10" ht="12.75">
      <c r="A123" s="5" t="s">
        <v>74</v>
      </c>
      <c r="J123" s="1">
        <f t="shared" si="8"/>
        <v>0</v>
      </c>
    </row>
    <row r="124" ht="12.75">
      <c r="J124">
        <f t="shared" si="8"/>
        <v>0</v>
      </c>
    </row>
    <row r="125" spans="1:10" ht="12.75">
      <c r="A125" t="s">
        <v>9</v>
      </c>
      <c r="B125" s="1" t="s">
        <v>1</v>
      </c>
      <c r="C125" s="1" t="s">
        <v>2</v>
      </c>
      <c r="D125" s="1" t="s">
        <v>3</v>
      </c>
      <c r="E125" s="1" t="s">
        <v>4</v>
      </c>
      <c r="F125" s="1" t="s">
        <v>5</v>
      </c>
      <c r="G125" s="1" t="s">
        <v>6</v>
      </c>
      <c r="H125" s="1" t="s">
        <v>0</v>
      </c>
      <c r="I125" s="1" t="s">
        <v>7</v>
      </c>
      <c r="J125" s="1" t="s">
        <v>8</v>
      </c>
    </row>
    <row r="126" spans="1:11" ht="12.75">
      <c r="A126" t="s">
        <v>75</v>
      </c>
      <c r="B126">
        <v>2</v>
      </c>
      <c r="C126">
        <v>0</v>
      </c>
      <c r="D126">
        <v>0</v>
      </c>
      <c r="E126">
        <v>2</v>
      </c>
      <c r="F126">
        <v>0</v>
      </c>
      <c r="G126">
        <v>0</v>
      </c>
      <c r="H126" s="2">
        <f aca="true" t="shared" si="13" ref="H126:H150">(B126+E126)*15*K126</f>
        <v>0</v>
      </c>
      <c r="I126" s="3">
        <f aca="true" t="shared" si="14" ref="I126:I150">(C126+D126+F126+G126)*15*K126</f>
        <v>0</v>
      </c>
      <c r="J126" s="4">
        <f aca="true" t="shared" si="15" ref="J125:J150">(H126+I126)</f>
        <v>0</v>
      </c>
      <c r="K126">
        <v>0</v>
      </c>
    </row>
    <row r="127" spans="1:11" ht="12.75">
      <c r="A127" t="s">
        <v>76</v>
      </c>
      <c r="B127">
        <v>3</v>
      </c>
      <c r="C127">
        <v>0</v>
      </c>
      <c r="D127">
        <v>0</v>
      </c>
      <c r="E127">
        <v>0</v>
      </c>
      <c r="F127">
        <v>0</v>
      </c>
      <c r="G127">
        <v>0</v>
      </c>
      <c r="H127" s="2">
        <f t="shared" si="13"/>
        <v>0</v>
      </c>
      <c r="I127" s="3">
        <f t="shared" si="14"/>
        <v>0</v>
      </c>
      <c r="J127" s="4">
        <f t="shared" si="15"/>
        <v>0</v>
      </c>
      <c r="K127">
        <v>0</v>
      </c>
    </row>
    <row r="128" spans="1:11" ht="12.75">
      <c r="A128" t="s">
        <v>77</v>
      </c>
      <c r="B128">
        <v>3</v>
      </c>
      <c r="C128">
        <v>0</v>
      </c>
      <c r="D128">
        <v>0</v>
      </c>
      <c r="E128">
        <v>0</v>
      </c>
      <c r="F128">
        <v>0</v>
      </c>
      <c r="G128">
        <v>0</v>
      </c>
      <c r="H128" s="2">
        <f t="shared" si="13"/>
        <v>0</v>
      </c>
      <c r="I128" s="3">
        <f t="shared" si="14"/>
        <v>0</v>
      </c>
      <c r="J128" s="4">
        <f t="shared" si="15"/>
        <v>0</v>
      </c>
      <c r="K128">
        <v>0</v>
      </c>
    </row>
    <row r="129" spans="1:11" ht="12.75">
      <c r="A129" t="s">
        <v>78</v>
      </c>
      <c r="B129">
        <v>3</v>
      </c>
      <c r="C129">
        <v>0</v>
      </c>
      <c r="D129">
        <v>0</v>
      </c>
      <c r="E129">
        <v>0</v>
      </c>
      <c r="F129">
        <v>0</v>
      </c>
      <c r="G129">
        <v>0</v>
      </c>
      <c r="H129" s="2">
        <f t="shared" si="13"/>
        <v>0</v>
      </c>
      <c r="I129" s="3">
        <f t="shared" si="14"/>
        <v>0</v>
      </c>
      <c r="J129" s="4">
        <f t="shared" si="15"/>
        <v>0</v>
      </c>
      <c r="K129">
        <v>0</v>
      </c>
    </row>
    <row r="130" spans="1:11" ht="12.75">
      <c r="A130" t="s">
        <v>79</v>
      </c>
      <c r="B130">
        <v>2</v>
      </c>
      <c r="C130">
        <v>0</v>
      </c>
      <c r="D130">
        <v>0</v>
      </c>
      <c r="E130">
        <v>0</v>
      </c>
      <c r="F130">
        <v>0</v>
      </c>
      <c r="G130">
        <v>0</v>
      </c>
      <c r="H130" s="2">
        <f t="shared" si="13"/>
        <v>30</v>
      </c>
      <c r="I130" s="3">
        <f t="shared" si="14"/>
        <v>0</v>
      </c>
      <c r="J130" s="4">
        <f t="shared" si="15"/>
        <v>30</v>
      </c>
      <c r="K130">
        <v>1</v>
      </c>
    </row>
    <row r="131" spans="1:11" ht="12.75">
      <c r="A131" t="s">
        <v>80</v>
      </c>
      <c r="B131">
        <v>3</v>
      </c>
      <c r="C131">
        <v>0</v>
      </c>
      <c r="D131">
        <v>0</v>
      </c>
      <c r="E131">
        <v>0</v>
      </c>
      <c r="F131">
        <v>0</v>
      </c>
      <c r="G131">
        <v>0</v>
      </c>
      <c r="H131" s="2">
        <f t="shared" si="13"/>
        <v>0</v>
      </c>
      <c r="I131" s="3">
        <f t="shared" si="14"/>
        <v>0</v>
      </c>
      <c r="J131" s="4">
        <f t="shared" si="15"/>
        <v>0</v>
      </c>
      <c r="K131">
        <v>0</v>
      </c>
    </row>
    <row r="132" spans="1:11" ht="12.75">
      <c r="A132" t="s">
        <v>81</v>
      </c>
      <c r="B132">
        <v>3</v>
      </c>
      <c r="C132">
        <v>0</v>
      </c>
      <c r="D132">
        <v>0</v>
      </c>
      <c r="E132">
        <v>0</v>
      </c>
      <c r="F132">
        <v>0</v>
      </c>
      <c r="G132">
        <v>0</v>
      </c>
      <c r="H132" s="2">
        <f t="shared" si="13"/>
        <v>0</v>
      </c>
      <c r="I132" s="3">
        <f t="shared" si="14"/>
        <v>0</v>
      </c>
      <c r="J132" s="4">
        <f t="shared" si="15"/>
        <v>0</v>
      </c>
      <c r="K132">
        <v>0</v>
      </c>
    </row>
    <row r="133" spans="1:11" ht="12.75">
      <c r="A133" t="s">
        <v>82</v>
      </c>
      <c r="B133">
        <v>3</v>
      </c>
      <c r="C133">
        <v>0</v>
      </c>
      <c r="D133">
        <v>0</v>
      </c>
      <c r="E133">
        <v>0</v>
      </c>
      <c r="F133">
        <v>0</v>
      </c>
      <c r="G133">
        <v>0</v>
      </c>
      <c r="H133" s="2">
        <f t="shared" si="13"/>
        <v>45</v>
      </c>
      <c r="I133" s="3">
        <f t="shared" si="14"/>
        <v>0</v>
      </c>
      <c r="J133" s="4">
        <f t="shared" si="15"/>
        <v>45</v>
      </c>
      <c r="K133">
        <v>1</v>
      </c>
    </row>
    <row r="134" spans="1:11" ht="12.75">
      <c r="A134" t="s">
        <v>83</v>
      </c>
      <c r="B134">
        <v>0</v>
      </c>
      <c r="C134">
        <v>0</v>
      </c>
      <c r="D134">
        <v>2</v>
      </c>
      <c r="E134">
        <v>0</v>
      </c>
      <c r="F134">
        <v>0</v>
      </c>
      <c r="G134">
        <v>2</v>
      </c>
      <c r="H134" s="2">
        <f t="shared" si="13"/>
        <v>0</v>
      </c>
      <c r="I134" s="3">
        <f t="shared" si="14"/>
        <v>60</v>
      </c>
      <c r="J134" s="4">
        <f t="shared" si="15"/>
        <v>60</v>
      </c>
      <c r="K134">
        <v>1</v>
      </c>
    </row>
    <row r="135" spans="1:11" ht="12.75">
      <c r="A135" t="s">
        <v>63</v>
      </c>
      <c r="B135">
        <v>0</v>
      </c>
      <c r="C135">
        <v>0</v>
      </c>
      <c r="D135">
        <v>2</v>
      </c>
      <c r="E135">
        <v>0</v>
      </c>
      <c r="F135">
        <v>0</v>
      </c>
      <c r="G135">
        <v>2</v>
      </c>
      <c r="H135" s="2">
        <f t="shared" si="13"/>
        <v>0</v>
      </c>
      <c r="I135" s="3">
        <f t="shared" si="14"/>
        <v>60</v>
      </c>
      <c r="J135" s="4">
        <f t="shared" si="15"/>
        <v>60</v>
      </c>
      <c r="K135">
        <v>1</v>
      </c>
    </row>
    <row r="136" spans="1:11" ht="12.75">
      <c r="A136" t="s">
        <v>84</v>
      </c>
      <c r="B136">
        <v>3</v>
      </c>
      <c r="C136">
        <v>0</v>
      </c>
      <c r="D136">
        <v>0</v>
      </c>
      <c r="E136">
        <v>0</v>
      </c>
      <c r="F136">
        <v>0</v>
      </c>
      <c r="G136">
        <v>0</v>
      </c>
      <c r="H136" s="2">
        <f t="shared" si="13"/>
        <v>0</v>
      </c>
      <c r="I136" s="3">
        <f t="shared" si="14"/>
        <v>0</v>
      </c>
      <c r="J136" s="4">
        <f t="shared" si="15"/>
        <v>0</v>
      </c>
      <c r="K136">
        <v>0</v>
      </c>
    </row>
    <row r="137" spans="1:11" ht="12.75">
      <c r="A137" t="s">
        <v>99</v>
      </c>
      <c r="B137">
        <v>2</v>
      </c>
      <c r="C137">
        <v>0</v>
      </c>
      <c r="D137">
        <v>0</v>
      </c>
      <c r="E137">
        <v>2</v>
      </c>
      <c r="F137">
        <v>0</v>
      </c>
      <c r="G137">
        <v>0</v>
      </c>
      <c r="H137" s="2">
        <f t="shared" si="13"/>
        <v>0</v>
      </c>
      <c r="I137" s="3">
        <f t="shared" si="14"/>
        <v>0</v>
      </c>
      <c r="J137" s="4">
        <f t="shared" si="15"/>
        <v>0</v>
      </c>
      <c r="K137">
        <v>0</v>
      </c>
    </row>
    <row r="138" spans="1:11" ht="12.75">
      <c r="A138" t="s">
        <v>85</v>
      </c>
      <c r="B138">
        <v>3</v>
      </c>
      <c r="C138">
        <v>0</v>
      </c>
      <c r="D138">
        <v>0</v>
      </c>
      <c r="E138">
        <v>0</v>
      </c>
      <c r="F138">
        <v>0</v>
      </c>
      <c r="G138">
        <v>0</v>
      </c>
      <c r="H138" s="2">
        <f t="shared" si="13"/>
        <v>0</v>
      </c>
      <c r="I138" s="3">
        <f t="shared" si="14"/>
        <v>0</v>
      </c>
      <c r="J138" s="4">
        <f t="shared" si="15"/>
        <v>0</v>
      </c>
      <c r="K138">
        <v>0</v>
      </c>
    </row>
    <row r="139" spans="1:11" ht="12.75">
      <c r="A139" t="s">
        <v>86</v>
      </c>
      <c r="B139">
        <v>3</v>
      </c>
      <c r="C139">
        <v>0</v>
      </c>
      <c r="D139">
        <v>0</v>
      </c>
      <c r="E139">
        <v>0</v>
      </c>
      <c r="F139">
        <v>0</v>
      </c>
      <c r="G139">
        <v>0</v>
      </c>
      <c r="H139" s="2">
        <f t="shared" si="13"/>
        <v>0</v>
      </c>
      <c r="I139" s="3">
        <f t="shared" si="14"/>
        <v>0</v>
      </c>
      <c r="J139" s="4">
        <f t="shared" si="15"/>
        <v>0</v>
      </c>
      <c r="K139">
        <v>0</v>
      </c>
    </row>
    <row r="140" spans="1:11" ht="12.75">
      <c r="A140" t="s">
        <v>87</v>
      </c>
      <c r="B140">
        <v>3</v>
      </c>
      <c r="C140">
        <v>0</v>
      </c>
      <c r="D140">
        <v>0</v>
      </c>
      <c r="E140">
        <v>0</v>
      </c>
      <c r="F140">
        <v>0</v>
      </c>
      <c r="G140">
        <v>0</v>
      </c>
      <c r="H140" s="2">
        <f t="shared" si="13"/>
        <v>0</v>
      </c>
      <c r="I140" s="3">
        <f t="shared" si="14"/>
        <v>0</v>
      </c>
      <c r="J140" s="4">
        <f t="shared" si="15"/>
        <v>0</v>
      </c>
      <c r="K140">
        <v>0</v>
      </c>
    </row>
    <row r="141" spans="1:11" ht="12.75">
      <c r="A141" t="s">
        <v>88</v>
      </c>
      <c r="B141">
        <v>2</v>
      </c>
      <c r="C141">
        <v>1</v>
      </c>
      <c r="D141">
        <v>0</v>
      </c>
      <c r="E141">
        <v>0</v>
      </c>
      <c r="F141">
        <v>0</v>
      </c>
      <c r="G141">
        <v>0</v>
      </c>
      <c r="H141" s="2">
        <f t="shared" si="13"/>
        <v>0</v>
      </c>
      <c r="I141" s="3">
        <f t="shared" si="14"/>
        <v>0</v>
      </c>
      <c r="J141" s="4">
        <f t="shared" si="15"/>
        <v>0</v>
      </c>
      <c r="K141">
        <v>0</v>
      </c>
    </row>
    <row r="142" spans="1:11" ht="12.75">
      <c r="A142" t="s">
        <v>89</v>
      </c>
      <c r="B142">
        <v>2</v>
      </c>
      <c r="C142">
        <v>0</v>
      </c>
      <c r="D142">
        <v>0</v>
      </c>
      <c r="E142">
        <v>2</v>
      </c>
      <c r="F142">
        <v>0</v>
      </c>
      <c r="G142">
        <v>0</v>
      </c>
      <c r="H142" s="2">
        <f t="shared" si="13"/>
        <v>60</v>
      </c>
      <c r="I142" s="3">
        <f t="shared" si="14"/>
        <v>0</v>
      </c>
      <c r="J142" s="4">
        <f t="shared" si="15"/>
        <v>60</v>
      </c>
      <c r="K142">
        <v>1</v>
      </c>
    </row>
    <row r="143" spans="1:11" ht="12.75">
      <c r="A143" t="s">
        <v>97</v>
      </c>
      <c r="B143">
        <v>3</v>
      </c>
      <c r="C143">
        <v>0</v>
      </c>
      <c r="D143">
        <v>0</v>
      </c>
      <c r="E143">
        <v>0</v>
      </c>
      <c r="F143">
        <v>0</v>
      </c>
      <c r="G143">
        <v>0</v>
      </c>
      <c r="H143" s="2">
        <f t="shared" si="13"/>
        <v>45</v>
      </c>
      <c r="I143" s="3">
        <f t="shared" si="14"/>
        <v>0</v>
      </c>
      <c r="J143" s="4">
        <f t="shared" si="15"/>
        <v>45</v>
      </c>
      <c r="K143">
        <v>1</v>
      </c>
    </row>
    <row r="144" spans="1:11" ht="12.75">
      <c r="A144" t="s">
        <v>96</v>
      </c>
      <c r="B144">
        <v>3</v>
      </c>
      <c r="C144">
        <v>0</v>
      </c>
      <c r="D144">
        <v>1</v>
      </c>
      <c r="E144">
        <v>0</v>
      </c>
      <c r="F144">
        <v>0</v>
      </c>
      <c r="G144">
        <v>0</v>
      </c>
      <c r="H144" s="2">
        <f t="shared" si="13"/>
        <v>45</v>
      </c>
      <c r="I144" s="3">
        <f t="shared" si="14"/>
        <v>15</v>
      </c>
      <c r="J144" s="4">
        <f t="shared" si="15"/>
        <v>60</v>
      </c>
      <c r="K144">
        <v>1</v>
      </c>
    </row>
    <row r="145" spans="1:11" ht="12.75">
      <c r="A145" t="s">
        <v>90</v>
      </c>
      <c r="B145">
        <v>3</v>
      </c>
      <c r="C145">
        <v>0</v>
      </c>
      <c r="D145">
        <v>0</v>
      </c>
      <c r="E145">
        <v>0</v>
      </c>
      <c r="F145">
        <v>0</v>
      </c>
      <c r="G145">
        <v>0</v>
      </c>
      <c r="H145" s="2">
        <f t="shared" si="13"/>
        <v>0</v>
      </c>
      <c r="I145" s="3">
        <f t="shared" si="14"/>
        <v>0</v>
      </c>
      <c r="J145" s="4">
        <f t="shared" si="15"/>
        <v>0</v>
      </c>
      <c r="K145">
        <v>0</v>
      </c>
    </row>
    <row r="146" spans="1:11" ht="12.75">
      <c r="A146" t="s">
        <v>91</v>
      </c>
      <c r="B146">
        <v>2</v>
      </c>
      <c r="C146">
        <v>0</v>
      </c>
      <c r="D146">
        <v>0</v>
      </c>
      <c r="E146">
        <v>0</v>
      </c>
      <c r="F146">
        <v>0</v>
      </c>
      <c r="G146">
        <v>0</v>
      </c>
      <c r="H146" s="2">
        <f t="shared" si="13"/>
        <v>30</v>
      </c>
      <c r="I146" s="3">
        <f t="shared" si="14"/>
        <v>0</v>
      </c>
      <c r="J146" s="4">
        <f t="shared" si="15"/>
        <v>30</v>
      </c>
      <c r="K146">
        <v>1</v>
      </c>
    </row>
    <row r="147" spans="1:11" ht="12.75">
      <c r="A147" t="s">
        <v>92</v>
      </c>
      <c r="B147">
        <v>2</v>
      </c>
      <c r="C147">
        <v>0</v>
      </c>
      <c r="D147">
        <v>0</v>
      </c>
      <c r="E147">
        <v>0</v>
      </c>
      <c r="F147">
        <v>0</v>
      </c>
      <c r="G147">
        <v>0</v>
      </c>
      <c r="H147" s="2">
        <f t="shared" si="13"/>
        <v>0</v>
      </c>
      <c r="I147" s="3">
        <f t="shared" si="14"/>
        <v>0</v>
      </c>
      <c r="J147" s="4">
        <f t="shared" si="15"/>
        <v>0</v>
      </c>
      <c r="K147">
        <v>0</v>
      </c>
    </row>
    <row r="148" spans="1:11" ht="12.75">
      <c r="A148" t="s">
        <v>93</v>
      </c>
      <c r="B148">
        <v>3</v>
      </c>
      <c r="C148">
        <v>0</v>
      </c>
      <c r="D148">
        <v>0</v>
      </c>
      <c r="E148">
        <v>0</v>
      </c>
      <c r="F148">
        <v>0</v>
      </c>
      <c r="G148">
        <v>0</v>
      </c>
      <c r="H148" s="2">
        <f t="shared" si="13"/>
        <v>45</v>
      </c>
      <c r="I148" s="3">
        <f t="shared" si="14"/>
        <v>0</v>
      </c>
      <c r="J148" s="4">
        <f t="shared" si="15"/>
        <v>45</v>
      </c>
      <c r="K148">
        <v>1</v>
      </c>
    </row>
    <row r="149" spans="1:11" ht="12.75">
      <c r="A149" t="s">
        <v>94</v>
      </c>
      <c r="B149">
        <v>2</v>
      </c>
      <c r="C149">
        <v>0</v>
      </c>
      <c r="D149">
        <v>0</v>
      </c>
      <c r="E149">
        <v>2</v>
      </c>
      <c r="F149">
        <v>0</v>
      </c>
      <c r="G149">
        <v>0</v>
      </c>
      <c r="H149" s="2">
        <f t="shared" si="13"/>
        <v>0</v>
      </c>
      <c r="I149" s="3">
        <f t="shared" si="14"/>
        <v>0</v>
      </c>
      <c r="J149" s="4">
        <f t="shared" si="15"/>
        <v>0</v>
      </c>
      <c r="K149">
        <v>0</v>
      </c>
    </row>
    <row r="150" spans="1:11" ht="12.75">
      <c r="A150" t="s">
        <v>95</v>
      </c>
      <c r="B150">
        <v>3</v>
      </c>
      <c r="C150">
        <v>0</v>
      </c>
      <c r="D150">
        <v>0</v>
      </c>
      <c r="E150">
        <v>0</v>
      </c>
      <c r="F150">
        <v>0</v>
      </c>
      <c r="G150">
        <v>0</v>
      </c>
      <c r="H150" s="2">
        <f t="shared" si="13"/>
        <v>0</v>
      </c>
      <c r="I150" s="3">
        <f t="shared" si="14"/>
        <v>0</v>
      </c>
      <c r="J150" s="4">
        <f t="shared" si="15"/>
        <v>0</v>
      </c>
      <c r="K150">
        <v>0</v>
      </c>
    </row>
    <row r="152" spans="8:10" ht="12.75">
      <c r="H152" s="2">
        <f>SUM(H131:H150)</f>
        <v>270</v>
      </c>
      <c r="I152" s="3">
        <f>SUM(I131:I150)</f>
        <v>135</v>
      </c>
      <c r="J152" s="7">
        <f>SUM(J131:J150)</f>
        <v>405</v>
      </c>
    </row>
  </sheetData>
  <printOptions/>
  <pageMargins left="0.75" right="0.75" top="1" bottom="1" header="0.5" footer="0.5"/>
  <pageSetup horizontalDpi="355" verticalDpi="355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Ramsak</dc:creator>
  <cp:keywords/>
  <dc:description/>
  <cp:lastModifiedBy> </cp:lastModifiedBy>
  <cp:lastPrinted>2005-03-18T12:05:09Z</cp:lastPrinted>
  <dcterms:created xsi:type="dcterms:W3CDTF">2005-03-08T11:53:37Z</dcterms:created>
  <dcterms:modified xsi:type="dcterms:W3CDTF">2005-03-18T12:05:19Z</dcterms:modified>
  <cp:category/>
  <cp:version/>
  <cp:contentType/>
  <cp:contentStatus/>
</cp:coreProperties>
</file>